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Razova\Desktop\Tonery 2023_2024\"/>
    </mc:Choice>
  </mc:AlternateContent>
  <workbookProtection workbookAlgorithmName="SHA-512" workbookHashValue="kFbJHHwTB16lFH8r1dL9CifwYYHZgwu9aW+nzzLx/9SBlN+FXiXYZuaqVH/LgsaWNZdpQiCbTzJHmjZ/kAE2zQ==" workbookSaltValue="vbhF+nSNfRvZLt2aV8ckMg==" workbookSpinCount="100000" lockStructure="1"/>
  <bookViews>
    <workbookView xWindow="0" yWindow="0" windowWidth="28800" windowHeight="11700"/>
  </bookViews>
  <sheets>
    <sheet name="tabulka k doplnění" sheetId="1" r:id="rId1"/>
  </sheet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N34" i="1" l="1"/>
  <c r="N32" i="1"/>
  <c r="N30" i="1"/>
  <c r="N29" i="1"/>
  <c r="N27" i="1"/>
  <c r="N26" i="1"/>
  <c r="N24" i="1"/>
  <c r="N23" i="1"/>
  <c r="N22" i="1"/>
  <c r="N21" i="1"/>
  <c r="N20" i="1"/>
  <c r="N19" i="1"/>
  <c r="N18" i="1"/>
  <c r="N17" i="1"/>
  <c r="N16" i="1"/>
  <c r="N15" i="1"/>
  <c r="N13" i="1"/>
  <c r="N12" i="1"/>
  <c r="N11" i="1"/>
  <c r="N10" i="1"/>
  <c r="N9" i="1"/>
  <c r="N8" i="1"/>
  <c r="N7" i="1"/>
  <c r="N39" i="1"/>
  <c r="N38" i="1"/>
  <c r="N37" i="1"/>
  <c r="N35" i="1" l="1"/>
  <c r="N41" i="1" l="1"/>
</calcChain>
</file>

<file path=xl/sharedStrings.xml><?xml version="1.0" encoding="utf-8"?>
<sst xmlns="http://schemas.openxmlformats.org/spreadsheetml/2006/main" count="77" uniqueCount="49">
  <si>
    <t>originální toner</t>
  </si>
  <si>
    <t>alternativní toner</t>
  </si>
  <si>
    <t>součtová cena
bez DPH
(spočítá se automaticky)</t>
  </si>
  <si>
    <t>černý</t>
  </si>
  <si>
    <t>barevný</t>
  </si>
  <si>
    <t>typ toneru</t>
  </si>
  <si>
    <t>kapacita</t>
  </si>
  <si>
    <t>ks</t>
  </si>
  <si>
    <t>cena / ks
bez DPH</t>
  </si>
  <si>
    <t>OKI</t>
  </si>
  <si>
    <t>KYOCERA</t>
  </si>
  <si>
    <t>BROTHER</t>
  </si>
  <si>
    <t>HP</t>
  </si>
  <si>
    <t>CANON</t>
  </si>
  <si>
    <t>KONICA-MINOLTA</t>
  </si>
  <si>
    <t>EPSON</t>
  </si>
  <si>
    <t>Kč bez DPH</t>
  </si>
  <si>
    <t>-</t>
  </si>
  <si>
    <t>model pro nacenění odběrů</t>
  </si>
  <si>
    <t>předpokládané odběry během následujících 12 měsíců</t>
  </si>
  <si>
    <r>
      <rPr>
        <b/>
        <sz val="10"/>
        <color theme="1"/>
        <rFont val="Calibri"/>
        <family val="2"/>
        <scheme val="minor"/>
      </rPr>
      <t>46490608; 46490605, 46490606, 46490607</t>
    </r>
    <r>
      <rPr>
        <sz val="10"/>
        <color theme="1"/>
        <rFont val="Calibri"/>
        <family val="2"/>
        <scheme val="minor"/>
      </rPr>
      <t xml:space="preserve">
OKI C532, C542, MC563, MC573</t>
    </r>
  </si>
  <si>
    <r>
      <rPr>
        <b/>
        <sz val="10"/>
        <color theme="1"/>
        <rFont val="Calibri"/>
        <family val="2"/>
        <scheme val="minor"/>
      </rPr>
      <t>44469803; 44469704, 44469705, 44469706</t>
    </r>
    <r>
      <rPr>
        <sz val="10"/>
        <color theme="1"/>
        <rFont val="Calibri"/>
        <family val="2"/>
        <scheme val="minor"/>
      </rPr>
      <t xml:space="preserve">
OKI C310, C330, C331, C352dn, C510, C511,  C530, C531, MC351, MC352, MC36, MC362, MC561, MC562</t>
    </r>
  </si>
  <si>
    <r>
      <rPr>
        <b/>
        <sz val="10"/>
        <color theme="1"/>
        <rFont val="Calibri"/>
        <family val="2"/>
        <scheme val="minor"/>
      </rPr>
      <t>44469804; 44469722, 44469723, 44469724</t>
    </r>
    <r>
      <rPr>
        <sz val="10"/>
        <color theme="1"/>
        <rFont val="Calibri"/>
        <family val="2"/>
        <scheme val="minor"/>
      </rPr>
      <t xml:space="preserve">
OKI C510,  C511, C530, C531, MC561, MC562</t>
    </r>
  </si>
  <si>
    <r>
      <rPr>
        <b/>
        <sz val="10"/>
        <color theme="1"/>
        <rFont val="Calibri"/>
        <family val="2"/>
        <scheme val="minor"/>
      </rPr>
      <t>44973508</t>
    </r>
    <r>
      <rPr>
        <sz val="10"/>
        <color theme="1"/>
        <rFont val="Calibri"/>
        <family val="2"/>
        <scheme val="minor"/>
      </rPr>
      <t xml:space="preserve">
OKI C510dn, C511dn, C530dn, C531dn,  MC561dn, MC562dn, MC562dnw</t>
    </r>
  </si>
  <si>
    <r>
      <rPr>
        <b/>
        <sz val="10"/>
        <color theme="1"/>
        <rFont val="Calibri"/>
        <family val="2"/>
        <scheme val="minor"/>
      </rPr>
      <t>44973536; 44973533, 44973534, 44973535</t>
    </r>
    <r>
      <rPr>
        <sz val="10"/>
        <color theme="1"/>
        <rFont val="Calibri"/>
        <family val="2"/>
        <scheme val="minor"/>
      </rPr>
      <t xml:space="preserve">
OKI C301dn, C321dn, C332, MC332dn, MC342dn, MC342dnw</t>
    </r>
  </si>
  <si>
    <r>
      <rPr>
        <b/>
        <sz val="10"/>
        <color theme="1"/>
        <rFont val="Calibri"/>
        <family val="2"/>
        <scheme val="minor"/>
      </rPr>
      <t>45862840; 45862837, 45862838, 45862839</t>
    </r>
    <r>
      <rPr>
        <sz val="10"/>
        <color theme="1"/>
        <rFont val="Calibri"/>
        <family val="2"/>
        <scheme val="minor"/>
      </rPr>
      <t xml:space="preserve">
OKI MC853, MC873, MC883</t>
    </r>
  </si>
  <si>
    <r>
      <rPr>
        <b/>
        <sz val="10"/>
        <color theme="1"/>
        <rFont val="Calibri"/>
        <family val="2"/>
        <scheme val="minor"/>
      </rPr>
      <t>46490404; 46490401, 46490402, 46490403</t>
    </r>
    <r>
      <rPr>
        <sz val="10"/>
        <color theme="1"/>
        <rFont val="Calibri"/>
        <family val="2"/>
        <scheme val="minor"/>
      </rPr>
      <t xml:space="preserve">
OKI C532, C542, MC563, MC573</t>
    </r>
  </si>
  <si>
    <r>
      <rPr>
        <b/>
        <sz val="10"/>
        <color rgb="FF000000"/>
        <rFont val="Calibri"/>
        <family val="2"/>
        <scheme val="minor"/>
      </rPr>
      <t>TK-895K; TK-895C, TK-895M, TK-895Y</t>
    </r>
    <r>
      <rPr>
        <sz val="10"/>
        <color rgb="FF000000"/>
        <rFont val="Calibri"/>
        <family val="2"/>
        <scheme val="minor"/>
      </rPr>
      <t xml:space="preserve">
Kyocera Mita FS-C8020MFP</t>
    </r>
  </si>
  <si>
    <r>
      <rPr>
        <b/>
        <sz val="10"/>
        <color rgb="FF000000"/>
        <rFont val="Calibri"/>
        <family val="2"/>
        <scheme val="minor"/>
      </rPr>
      <t>TK-160</t>
    </r>
    <r>
      <rPr>
        <sz val="10"/>
        <color rgb="FF000000"/>
        <rFont val="Calibri"/>
        <family val="2"/>
        <scheme val="minor"/>
      </rPr>
      <t xml:space="preserve">
Kyocera Mita FS-1120D</t>
    </r>
  </si>
  <si>
    <r>
      <rPr>
        <b/>
        <sz val="10"/>
        <color rgb="FF000000"/>
        <rFont val="Calibri"/>
        <family val="2"/>
        <scheme val="minor"/>
      </rPr>
      <t>TK-170</t>
    </r>
    <r>
      <rPr>
        <sz val="10"/>
        <color rgb="FF000000"/>
        <rFont val="Calibri"/>
        <family val="2"/>
        <scheme val="minor"/>
      </rPr>
      <t xml:space="preserve">
Kyocera Mita FS-1320D, FS-1370dn, P2135dn</t>
    </r>
  </si>
  <si>
    <r>
      <rPr>
        <b/>
        <sz val="10"/>
        <color rgb="FF000000"/>
        <rFont val="Calibri"/>
        <family val="2"/>
        <scheme val="minor"/>
      </rPr>
      <t>TK-350</t>
    </r>
    <r>
      <rPr>
        <sz val="10"/>
        <color rgb="FF000000"/>
        <rFont val="Calibri"/>
        <family val="2"/>
        <scheme val="minor"/>
      </rPr>
      <t xml:space="preserve">
Kyocera Mita FS-3920DN,,  FS-3140 MFP,  FS-3540 MFP,  FS-3640 MFP,  FS-3920 MFP, M3040idn</t>
    </r>
  </si>
  <si>
    <r>
      <rPr>
        <b/>
        <sz val="10"/>
        <color theme="1"/>
        <rFont val="Calibri"/>
        <family val="2"/>
        <scheme val="minor"/>
      </rPr>
      <t>TK-475</t>
    </r>
    <r>
      <rPr>
        <sz val="10"/>
        <color theme="1"/>
        <rFont val="Calibri"/>
        <family val="2"/>
        <scheme val="minor"/>
      </rPr>
      <t xml:space="preserve">
Kyocera Mita FS-6025 MFP, FS-6030 MFP, FS-6525 MFP</t>
    </r>
  </si>
  <si>
    <r>
      <rPr>
        <b/>
        <sz val="10"/>
        <color theme="1"/>
        <rFont val="Calibri"/>
        <family val="2"/>
        <scheme val="minor"/>
      </rPr>
      <t>TK-1140</t>
    </r>
    <r>
      <rPr>
        <sz val="10"/>
        <color theme="1"/>
        <rFont val="Calibri"/>
        <family val="2"/>
        <scheme val="minor"/>
      </rPr>
      <t xml:space="preserve">
Kyocera Mita FS 1035MFP,  FS 1135MFP</t>
    </r>
  </si>
  <si>
    <r>
      <rPr>
        <b/>
        <sz val="10"/>
        <color rgb="FF000000"/>
        <rFont val="Calibri"/>
        <family val="2"/>
        <scheme val="minor"/>
      </rPr>
      <t>TK-1150</t>
    </r>
    <r>
      <rPr>
        <sz val="10"/>
        <color rgb="FF000000"/>
        <rFont val="Calibri"/>
        <family val="2"/>
        <scheme val="minor"/>
      </rPr>
      <t xml:space="preserve">
Kyocera M2135dn, M2635dn , M2735dn</t>
    </r>
  </si>
  <si>
    <r>
      <rPr>
        <b/>
        <sz val="10"/>
        <color rgb="FF000000"/>
        <rFont val="Calibri"/>
        <family val="2"/>
        <scheme val="minor"/>
      </rPr>
      <t>TK-1160 (1T02RY0NL0)</t>
    </r>
    <r>
      <rPr>
        <sz val="10"/>
        <color rgb="FF000000"/>
        <rFont val="Calibri"/>
        <family val="2"/>
        <scheme val="minor"/>
      </rPr>
      <t xml:space="preserve">
Kyocera P2040dn, P2040dw</t>
    </r>
  </si>
  <si>
    <r>
      <rPr>
        <b/>
        <sz val="10"/>
        <color theme="1"/>
        <rFont val="Calibri"/>
        <family val="2"/>
        <scheme val="minor"/>
      </rPr>
      <t>TK-1170</t>
    </r>
    <r>
      <rPr>
        <sz val="10"/>
        <color theme="1"/>
        <rFont val="Calibri"/>
        <family val="2"/>
        <scheme val="minor"/>
      </rPr>
      <t xml:space="preserve">
Kyocera M2040dn, M2540dn, M2640dn</t>
    </r>
  </si>
  <si>
    <r>
      <rPr>
        <b/>
        <sz val="10"/>
        <color theme="1"/>
        <rFont val="Calibri"/>
        <family val="2"/>
        <scheme val="minor"/>
      </rPr>
      <t xml:space="preserve">TK-3150 (1T02NX0NL0)  </t>
    </r>
    <r>
      <rPr>
        <sz val="10"/>
        <color theme="1"/>
        <rFont val="Calibri"/>
        <family val="2"/>
        <scheme val="minor"/>
      </rPr>
      <t xml:space="preserve">
Kyocera ECOSYS M3040dn, M3040idn, M3540, M3540dn, M3540idn</t>
    </r>
  </si>
  <si>
    <r>
      <rPr>
        <b/>
        <sz val="10"/>
        <color theme="1"/>
        <rFont val="Calibri"/>
        <family val="2"/>
        <scheme val="minor"/>
      </rPr>
      <t>BT-6000BK; BT-5000C, BT-5000M, BT-5000Y</t>
    </r>
    <r>
      <rPr>
        <sz val="10"/>
        <color theme="1"/>
        <rFont val="Calibri"/>
        <family val="2"/>
        <scheme val="minor"/>
      </rPr>
      <t xml:space="preserve">
Brother DCP T300, DCP T500W, DCP T700W, DCP-T800W, DCP-T310, DCP-T510W, DCP-T710W, MFC-T910DW</t>
    </r>
  </si>
  <si>
    <r>
      <rPr>
        <b/>
        <sz val="10"/>
        <color theme="1"/>
        <rFont val="Calibri"/>
        <family val="2"/>
        <scheme val="minor"/>
      </rPr>
      <t>TN-2220</t>
    </r>
    <r>
      <rPr>
        <sz val="10"/>
        <color theme="1"/>
        <rFont val="Calibri"/>
        <family val="2"/>
        <scheme val="minor"/>
      </rPr>
      <t xml:space="preserve">
Brother DCP-7060D, 7060DN, DCP-7065DN, DCP-7070DW, MFC-7360N, MFC-7460N, MFC-7460DN, HL-2240D, HL-2250N, HL-2250DN, HL-2270DW, MFC-7860W, MFC-7860DW,  Fax 2840, Fax 2845, Fax 2940</t>
    </r>
  </si>
  <si>
    <r>
      <rPr>
        <b/>
        <sz val="10"/>
        <color theme="1"/>
        <rFont val="Calibri"/>
        <family val="2"/>
        <scheme val="minor"/>
      </rPr>
      <t xml:space="preserve">T6M15AE; T6M07AE, T6M11AE, T6M03AE (903XL)  </t>
    </r>
    <r>
      <rPr>
        <sz val="10"/>
        <color theme="1"/>
        <rFont val="Calibri"/>
        <family val="2"/>
        <scheme val="minor"/>
      </rPr>
      <t xml:space="preserve">
HP OfficeJet 6950, 6962, 6960, Pro 6960, 6961, 6963, 6970 All-in-One</t>
    </r>
  </si>
  <si>
    <r>
      <rPr>
        <b/>
        <sz val="10"/>
        <color theme="1"/>
        <rFont val="Calibri"/>
        <family val="2"/>
        <scheme val="minor"/>
      </rPr>
      <t>W1106A</t>
    </r>
    <r>
      <rPr>
        <sz val="10"/>
        <color theme="1"/>
        <rFont val="Calibri"/>
        <family val="2"/>
        <scheme val="minor"/>
      </rPr>
      <t xml:space="preserve">
HP Laser 107, 107a, 107r, 107w, 107 Series, MFP 135, MFP 135a, MFP 135r, MFP 135w, MFP 137, MFP 137fnw, MFP 130 Series, MFP 135ag, MFP 135wg, MFP 137fwg, MFP 138fnw, MFP 138fw, MFP 138p, MFP 138pn, MFP 138pnw</t>
    </r>
  </si>
  <si>
    <r>
      <rPr>
        <b/>
        <sz val="10"/>
        <color theme="1"/>
        <rFont val="Calibri"/>
        <family val="2"/>
        <scheme val="minor"/>
      </rPr>
      <t>PG512BK; CL513 color</t>
    </r>
    <r>
      <rPr>
        <sz val="10"/>
        <color theme="1"/>
        <rFont val="Calibri"/>
        <family val="2"/>
        <scheme val="minor"/>
      </rPr>
      <t xml:space="preserve">
Canon PIXMA MP240, MP260, MP270, MP250, MP490, MP480, MP495, MP280, MP230, MP282, iP2700, MX320, MX330,                                         </t>
    </r>
  </si>
  <si>
    <r>
      <rPr>
        <b/>
        <sz val="10"/>
        <color rgb="FF000000"/>
        <rFont val="Calibri"/>
        <family val="2"/>
        <scheme val="minor"/>
      </rPr>
      <t>TN-216K (A11G151); TN-216C (A11G451), TN-216M (A11G351), TN-216Y (A11G251)</t>
    </r>
    <r>
      <rPr>
        <sz val="10"/>
        <color rgb="FF000000"/>
        <rFont val="Calibri"/>
        <family val="2"/>
        <scheme val="minor"/>
      </rPr>
      <t xml:space="preserve">
Konica Minolta Bizhub C 220</t>
    </r>
  </si>
  <si>
    <r>
      <rPr>
        <b/>
        <sz val="10"/>
        <color theme="1"/>
        <rFont val="Calibri"/>
        <family val="2"/>
        <scheme val="minor"/>
      </rPr>
      <t xml:space="preserve">TN-324K (A8DA150); TN-324Y (A8DA250), TN-324M (A8DA350), TN-324C (A8DA450)      </t>
    </r>
    <r>
      <rPr>
        <sz val="10"/>
        <color theme="1"/>
        <rFont val="Calibri"/>
        <family val="2"/>
        <scheme val="minor"/>
      </rPr>
      <t xml:space="preserve">       
Develop D-240 F, Konica Minolta Bizhub C258, C308, C368</t>
    </r>
  </si>
  <si>
    <r>
      <rPr>
        <b/>
        <sz val="10"/>
        <color theme="1"/>
        <rFont val="Calibri"/>
        <family val="2"/>
        <scheme val="minor"/>
      </rPr>
      <t xml:space="preserve">C13T01C100; C13T01C200, C13T01C300, C13T01C400 </t>
    </r>
    <r>
      <rPr>
        <sz val="10"/>
        <color theme="1"/>
        <rFont val="Calibri"/>
        <family val="2"/>
        <scheme val="minor"/>
      </rPr>
      <t xml:space="preserve">
Epson WorkForce Pro WF- C579RDWF (XL)</t>
    </r>
  </si>
  <si>
    <r>
      <rPr>
        <b/>
        <sz val="10"/>
        <color theme="1"/>
        <rFont val="Calibri"/>
        <family val="2"/>
        <scheme val="minor"/>
      </rPr>
      <t>C13T01D100; C13T01D200, C13T01D300, C13T01D400</t>
    </r>
    <r>
      <rPr>
        <sz val="10"/>
        <color theme="1"/>
        <rFont val="Calibri"/>
        <family val="2"/>
        <scheme val="minor"/>
      </rPr>
      <t xml:space="preserve">
Epson WorkForce Pro WF- C579RDWF (XXL)</t>
    </r>
  </si>
  <si>
    <r>
      <rPr>
        <b/>
        <sz val="10"/>
        <color theme="1"/>
        <rFont val="Calibri"/>
        <family val="2"/>
        <scheme val="minor"/>
      </rPr>
      <t xml:space="preserve">C13T05A100; C13T05A200, C13T05A300, C13T05A400
</t>
    </r>
    <r>
      <rPr>
        <sz val="10"/>
        <color theme="1"/>
        <rFont val="Calibri"/>
        <family val="2"/>
        <scheme val="minor"/>
      </rPr>
      <t>Epson WorkForce Pro WF- C878RDWF (XL)</t>
    </r>
  </si>
  <si>
    <t>Uchazeč vyplní všechna políčka ve sloupci "cena / ks bez DPH" (a to i taková, vedle kterých je uvedeno 0 ks, pokud taková existují).
Proškrtnutá pole uchazeč nevyplňuje.</t>
  </si>
  <si>
    <t>č.j. UKPedF/4241/2023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</si>
</sst>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7" x14ac:knownFonts="1">
    <font>
      <sz val="10"/>
      <color rgb="FF000000"/>
      <name val="Arial"/>
    </font>
    <font>
      <sz val="10"/>
      <color theme="1"/>
      <name val="Calibri"/>
      <family val="2"/>
      <scheme val="minor"/>
    </font>
    <font>
      <sz val="10"/>
      <color rgb="FF000000"/>
      <name val="Calibri"/>
      <family val="2"/>
      <scheme val="minor"/>
    </font>
    <font>
      <b/>
      <sz val="10"/>
      <color rgb="FF000000"/>
      <name val="Calibri"/>
      <family val="2"/>
      <scheme val="minor"/>
    </font>
    <font>
      <b/>
      <sz val="10"/>
      <color theme="1"/>
      <name val="Calibri"/>
      <family val="2"/>
      <scheme val="minor"/>
    </font>
    <font>
      <sz val="10"/>
      <name val="Calibri"/>
      <family val="2"/>
      <scheme val="minor"/>
    </font>
    <font>
      <b/>
      <sz val="11"/>
      <color rgb="FF1F497D"/>
      <name val="Calibri"/>
      <family val="2"/>
    </font>
  </fonts>
  <fills count="16">
    <fill>
      <patternFill patternType="none"/>
    </fill>
    <fill>
      <patternFill patternType="gray125"/>
    </fill>
    <fill>
      <patternFill patternType="solid">
        <fgColor rgb="FFFFFF00"/>
        <bgColor rgb="FFFFFF00"/>
      </patternFill>
    </fill>
    <fill>
      <patternFill patternType="solid">
        <fgColor rgb="FF00FFFF"/>
        <bgColor rgb="FF00FFFF"/>
      </patternFill>
    </fill>
    <fill>
      <patternFill patternType="solid">
        <fgColor rgb="FFFFF2CC"/>
        <bgColor rgb="FFFFF2CC"/>
      </patternFill>
    </fill>
    <fill>
      <patternFill patternType="solid">
        <fgColor rgb="FFB7B7B7"/>
        <bgColor rgb="FFB7B7B7"/>
      </patternFill>
    </fill>
    <fill>
      <patternFill patternType="solid">
        <fgColor rgb="FFD9EAD3"/>
        <bgColor rgb="FFD9EAD3"/>
      </patternFill>
    </fill>
    <fill>
      <patternFill patternType="solid">
        <fgColor rgb="FFFF00FF"/>
        <bgColor rgb="FFFF00FF"/>
      </patternFill>
    </fill>
    <fill>
      <patternFill patternType="solid">
        <fgColor rgb="FFD0E0E3"/>
        <bgColor rgb="FFD0E0E3"/>
      </patternFill>
    </fill>
    <fill>
      <patternFill patternType="solid">
        <fgColor rgb="FF000000"/>
        <bgColor rgb="FF000000"/>
      </patternFill>
    </fill>
    <fill>
      <patternFill patternType="solid">
        <fgColor rgb="FFFFFFFF"/>
        <bgColor rgb="FFFFFFFF"/>
      </patternFill>
    </fill>
    <fill>
      <patternFill patternType="solid">
        <fgColor rgb="FFFF00FF"/>
        <bgColor rgb="FFD0E0E3"/>
      </patternFill>
    </fill>
    <fill>
      <patternFill patternType="solid">
        <fgColor rgb="FFFF00FF"/>
        <bgColor indexed="64"/>
      </patternFill>
    </fill>
    <fill>
      <patternFill patternType="solid">
        <fgColor theme="4" tint="0.79998168889431442"/>
        <bgColor indexed="64"/>
      </patternFill>
    </fill>
    <fill>
      <patternFill patternType="solid">
        <fgColor theme="4" tint="0.79998168889431442"/>
        <bgColor rgb="FFD0E0E3"/>
      </patternFill>
    </fill>
    <fill>
      <patternFill patternType="solid">
        <fgColor rgb="FFFF0000"/>
        <bgColor indexed="64"/>
      </patternFill>
    </fill>
  </fills>
  <borders count="63">
    <border>
      <left/>
      <right/>
      <top/>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double">
        <color rgb="FF000000"/>
      </left>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style="double">
        <color rgb="FF000000"/>
      </left>
      <right style="thin">
        <color rgb="FF000000"/>
      </right>
      <top style="thin">
        <color rgb="FF000000"/>
      </top>
      <bottom/>
      <diagonal/>
    </border>
    <border>
      <left/>
      <right style="thin">
        <color rgb="FF000000"/>
      </right>
      <top style="thin">
        <color rgb="FF000000"/>
      </top>
      <bottom/>
      <diagonal/>
    </border>
    <border>
      <left style="thick">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double">
        <color rgb="FF000000"/>
      </left>
      <right style="thin">
        <color rgb="FF000000"/>
      </right>
      <top style="thin">
        <color rgb="FF000000"/>
      </top>
      <bottom style="thin">
        <color rgb="FF000000"/>
      </bottom>
      <diagonal/>
    </border>
    <border>
      <left style="thin">
        <color rgb="FF000000"/>
      </left>
      <right style="double">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right style="medium">
        <color indexed="64"/>
      </right>
      <top style="thin">
        <color rgb="FF000000"/>
      </top>
      <bottom style="thin">
        <color rgb="FF000000"/>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style="medium">
        <color indexed="64"/>
      </right>
      <top style="thin">
        <color rgb="FF000000"/>
      </top>
      <bottom/>
      <diagonal/>
    </border>
    <border>
      <left style="thin">
        <color rgb="FF000000"/>
      </left>
      <right style="medium">
        <color indexed="64"/>
      </right>
      <top style="thin">
        <color rgb="FF000000"/>
      </top>
      <bottom style="thin">
        <color rgb="FF000000"/>
      </bottom>
      <diagonal/>
    </border>
    <border>
      <left style="thin">
        <color indexed="64"/>
      </left>
      <right style="double">
        <color indexed="64"/>
      </right>
      <top style="thin">
        <color indexed="64"/>
      </top>
      <bottom style="thin">
        <color indexed="64"/>
      </bottom>
      <diagonal/>
    </border>
    <border>
      <left style="thin">
        <color rgb="FF000000"/>
      </left>
      <right style="double">
        <color indexed="64"/>
      </right>
      <top style="thin">
        <color indexed="64"/>
      </top>
      <bottom/>
      <diagonal/>
    </border>
    <border>
      <left style="thin">
        <color rgb="FF000000"/>
      </left>
      <right style="double">
        <color indexed="64"/>
      </right>
      <top style="thin">
        <color rgb="FF000000"/>
      </top>
      <bottom/>
      <diagonal/>
    </border>
    <border>
      <left style="thick">
        <color indexed="64"/>
      </left>
      <right style="thick">
        <color indexed="64"/>
      </right>
      <top style="thick">
        <color indexed="64"/>
      </top>
      <bottom style="thick">
        <color indexed="64"/>
      </bottom>
      <diagonal/>
    </border>
    <border>
      <left style="thick">
        <color rgb="FF000000"/>
      </left>
      <right style="thick">
        <color indexed="64"/>
      </right>
      <top style="thin">
        <color rgb="FF000000"/>
      </top>
      <bottom style="thick">
        <color indexed="64"/>
      </bottom>
      <diagonal/>
    </border>
    <border>
      <left style="thick">
        <color rgb="FF000000"/>
      </left>
      <right style="thick">
        <color indexed="64"/>
      </right>
      <top style="thin">
        <color rgb="FF000000"/>
      </top>
      <bottom/>
      <diagonal/>
    </border>
    <border>
      <left/>
      <right style="thick">
        <color indexed="64"/>
      </right>
      <top/>
      <bottom/>
      <diagonal/>
    </border>
    <border>
      <left/>
      <right style="thick">
        <color indexed="64"/>
      </right>
      <top style="thin">
        <color rgb="FF000000"/>
      </top>
      <bottom style="thin">
        <color rgb="FF000000"/>
      </bottom>
      <diagonal/>
    </border>
    <border>
      <left/>
      <right/>
      <top/>
      <bottom style="thick">
        <color indexed="64"/>
      </bottom>
      <diagonal/>
    </border>
    <border>
      <left style="thin">
        <color rgb="FF000000"/>
      </left>
      <right style="thick">
        <color indexed="64"/>
      </right>
      <top style="thin">
        <color rgb="FF000000"/>
      </top>
      <bottom style="thin">
        <color rgb="FF000000"/>
      </bottom>
      <diagonal/>
    </border>
    <border>
      <left/>
      <right style="thin">
        <color indexed="64"/>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style="thin">
        <color indexed="64"/>
      </left>
      <right style="double">
        <color indexed="64"/>
      </right>
      <top style="thin">
        <color indexed="64"/>
      </top>
      <bottom style="thick">
        <color indexed="64"/>
      </bottom>
      <diagonal/>
    </border>
    <border>
      <left style="thin">
        <color indexed="64"/>
      </left>
      <right style="medium">
        <color indexed="64"/>
      </right>
      <top style="thin">
        <color indexed="64"/>
      </top>
      <bottom style="thick">
        <color indexed="64"/>
      </bottom>
      <diagonal/>
    </border>
    <border>
      <left/>
      <right style="thin">
        <color rgb="FF000000"/>
      </right>
      <top style="thin">
        <color rgb="FF000000"/>
      </top>
      <bottom style="thick">
        <color indexed="64"/>
      </bottom>
      <diagonal/>
    </border>
    <border>
      <left style="thin">
        <color rgb="FF000000"/>
      </left>
      <right style="thin">
        <color rgb="FF000000"/>
      </right>
      <top style="thin">
        <color rgb="FF000000"/>
      </top>
      <bottom style="thick">
        <color indexed="64"/>
      </bottom>
      <diagonal/>
    </border>
    <border>
      <left style="thin">
        <color rgb="FF000000"/>
      </left>
      <right style="double">
        <color indexed="64"/>
      </right>
      <top style="thin">
        <color rgb="FF000000"/>
      </top>
      <bottom style="thick">
        <color indexed="64"/>
      </bottom>
      <diagonal/>
    </border>
    <border>
      <left style="thin">
        <color rgb="FF000000"/>
      </left>
      <right style="thick">
        <color rgb="FF000000"/>
      </right>
      <top style="thin">
        <color rgb="FF000000"/>
      </top>
      <bottom style="thick">
        <color indexed="64"/>
      </bottom>
      <diagonal/>
    </border>
    <border>
      <left/>
      <right/>
      <top/>
      <bottom style="thin">
        <color rgb="FF000000"/>
      </bottom>
      <diagonal/>
    </border>
    <border>
      <left/>
      <right style="medium">
        <color indexed="64"/>
      </right>
      <top/>
      <bottom style="thin">
        <color rgb="FF000000"/>
      </bottom>
      <diagonal/>
    </border>
    <border>
      <left style="thick">
        <color indexed="64"/>
      </left>
      <right style="thick">
        <color indexed="64"/>
      </right>
      <top style="thick">
        <color indexed="64"/>
      </top>
      <bottom/>
      <diagonal/>
    </border>
    <border>
      <left style="thick">
        <color indexed="64"/>
      </left>
      <right style="thick">
        <color indexed="64"/>
      </right>
      <top/>
      <bottom/>
      <diagonal/>
    </border>
    <border>
      <left style="thick">
        <color indexed="64"/>
      </left>
      <right style="thick">
        <color indexed="64"/>
      </right>
      <top style="thin">
        <color rgb="FF000000"/>
      </top>
      <bottom style="thin">
        <color rgb="FF000000"/>
      </bottom>
      <diagonal/>
    </border>
    <border>
      <left style="thick">
        <color indexed="64"/>
      </left>
      <right style="thick">
        <color indexed="64"/>
      </right>
      <top/>
      <bottom style="thin">
        <color rgb="FF000000"/>
      </bottom>
      <diagonal/>
    </border>
    <border>
      <left style="thick">
        <color indexed="64"/>
      </left>
      <right style="thick">
        <color indexed="64"/>
      </right>
      <top style="thin">
        <color rgb="FF000000"/>
      </top>
      <bottom/>
      <diagonal/>
    </border>
    <border>
      <left style="thick">
        <color indexed="64"/>
      </left>
      <right style="thick">
        <color indexed="64"/>
      </right>
      <top style="thin">
        <color rgb="FF000000"/>
      </top>
      <bottom style="thick">
        <color indexed="64"/>
      </bottom>
      <diagonal/>
    </border>
    <border>
      <left style="thick">
        <color indexed="64"/>
      </left>
      <right style="thick">
        <color indexed="64"/>
      </right>
      <top style="thin">
        <color indexed="64"/>
      </top>
      <bottom style="thin">
        <color indexed="64"/>
      </bottom>
      <diagonal/>
    </border>
    <border>
      <left style="thick">
        <color indexed="64"/>
      </left>
      <right style="thick">
        <color indexed="64"/>
      </right>
      <top style="thin">
        <color indexed="64"/>
      </top>
      <bottom style="thick">
        <color indexed="64"/>
      </bottom>
      <diagonal/>
    </border>
    <border>
      <left style="thick">
        <color indexed="64"/>
      </left>
      <right/>
      <top style="thick">
        <color indexed="64"/>
      </top>
      <bottom style="thin">
        <color rgb="FF000000"/>
      </bottom>
      <diagonal/>
    </border>
    <border>
      <left/>
      <right/>
      <top style="thick">
        <color indexed="64"/>
      </top>
      <bottom style="thin">
        <color rgb="FF000000"/>
      </bottom>
      <diagonal/>
    </border>
    <border>
      <left/>
      <right style="medium">
        <color indexed="64"/>
      </right>
      <top style="thick">
        <color indexed="64"/>
      </top>
      <bottom style="thin">
        <color rgb="FF000000"/>
      </bottom>
      <diagonal/>
    </border>
    <border>
      <left/>
      <right style="thick">
        <color indexed="64"/>
      </right>
      <top style="thick">
        <color indexed="64"/>
      </top>
      <bottom style="thin">
        <color rgb="FF000000"/>
      </bottom>
      <diagonal/>
    </border>
    <border>
      <left/>
      <right style="thick">
        <color indexed="64"/>
      </right>
      <top style="thick">
        <color indexed="64"/>
      </top>
      <bottom/>
      <diagonal/>
    </border>
    <border>
      <left style="thick">
        <color indexed="64"/>
      </left>
      <right/>
      <top style="thin">
        <color rgb="FF000000"/>
      </top>
      <bottom style="thin">
        <color rgb="FF000000"/>
      </bottom>
      <diagonal/>
    </border>
    <border>
      <left style="thick">
        <color indexed="64"/>
      </left>
      <right style="thin">
        <color rgb="FF000000"/>
      </right>
      <top style="thin">
        <color rgb="FF000000"/>
      </top>
      <bottom style="thick">
        <color indexed="64"/>
      </bottom>
      <diagonal/>
    </border>
    <border>
      <left style="thin">
        <color rgb="FF000000"/>
      </left>
      <right/>
      <top style="thin">
        <color rgb="FF000000"/>
      </top>
      <bottom style="thick">
        <color indexed="64"/>
      </bottom>
      <diagonal/>
    </border>
    <border>
      <left style="double">
        <color rgb="FF000000"/>
      </left>
      <right style="thin">
        <color rgb="FF000000"/>
      </right>
      <top style="thin">
        <color rgb="FF000000"/>
      </top>
      <bottom style="thick">
        <color indexed="64"/>
      </bottom>
      <diagonal/>
    </border>
    <border>
      <left style="thin">
        <color rgb="FF000000"/>
      </left>
      <right style="medium">
        <color indexed="64"/>
      </right>
      <top style="thin">
        <color rgb="FF000000"/>
      </top>
      <bottom style="thick">
        <color indexed="64"/>
      </bottom>
      <diagonal/>
    </border>
    <border>
      <left style="thin">
        <color rgb="FF000000"/>
      </left>
      <right style="thick">
        <color indexed="64"/>
      </right>
      <top style="thin">
        <color rgb="FF000000"/>
      </top>
      <bottom style="thick">
        <color indexed="64"/>
      </bottom>
      <diagonal/>
    </border>
    <border>
      <left/>
      <right style="thick">
        <color indexed="64"/>
      </right>
      <top/>
      <bottom style="thick">
        <color indexed="64"/>
      </bottom>
      <diagonal/>
    </border>
    <border>
      <left/>
      <right style="thick">
        <color indexed="64"/>
      </right>
      <top style="thin">
        <color indexed="64"/>
      </top>
      <bottom style="thin">
        <color rgb="FF000000"/>
      </bottom>
      <diagonal/>
    </border>
    <border>
      <left/>
      <right/>
      <top style="thin">
        <color indexed="64"/>
      </top>
      <bottom style="thin">
        <color indexed="64"/>
      </bottom>
      <diagonal/>
    </border>
    <border>
      <left/>
      <right/>
      <top style="thin">
        <color indexed="64"/>
      </top>
      <bottom style="thin">
        <color rgb="FF000000"/>
      </bottom>
      <diagonal/>
    </border>
    <border>
      <left style="thick">
        <color indexed="64"/>
      </left>
      <right/>
      <top style="thin">
        <color indexed="64"/>
      </top>
      <bottom style="thin">
        <color indexed="64"/>
      </bottom>
      <diagonal/>
    </border>
  </borders>
  <cellStyleXfs count="1">
    <xf numFmtId="0" fontId="0" fillId="0" borderId="0"/>
  </cellStyleXfs>
  <cellXfs count="101">
    <xf numFmtId="0" fontId="0" fillId="0" borderId="0" xfId="0"/>
    <xf numFmtId="0" fontId="1" fillId="0" borderId="0" xfId="0" applyFont="1" applyProtection="1">
      <protection locked="0"/>
    </xf>
    <xf numFmtId="3" fontId="1" fillId="0" borderId="10" xfId="0" applyNumberFormat="1" applyFont="1" applyBorder="1" applyAlignment="1" applyProtection="1">
      <alignment horizontal="right"/>
      <protection locked="0"/>
    </xf>
    <xf numFmtId="3" fontId="1" fillId="0" borderId="18" xfId="0" applyNumberFormat="1" applyFont="1" applyBorder="1" applyAlignment="1" applyProtection="1">
      <alignment horizontal="right"/>
      <protection locked="0"/>
    </xf>
    <xf numFmtId="3" fontId="1" fillId="0" borderId="28" xfId="0" applyNumberFormat="1" applyFont="1" applyBorder="1" applyAlignment="1" applyProtection="1">
      <alignment horizontal="right"/>
      <protection locked="0"/>
    </xf>
    <xf numFmtId="3" fontId="1" fillId="0" borderId="12" xfId="0" applyNumberFormat="1" applyFont="1" applyBorder="1" applyAlignment="1" applyProtection="1">
      <alignment horizontal="right"/>
      <protection locked="0"/>
    </xf>
    <xf numFmtId="3" fontId="1" fillId="0" borderId="5" xfId="0" applyNumberFormat="1" applyFont="1" applyBorder="1" applyAlignment="1" applyProtection="1">
      <alignment horizontal="right"/>
      <protection locked="0"/>
    </xf>
    <xf numFmtId="3" fontId="1" fillId="0" borderId="17" xfId="0" applyNumberFormat="1" applyFont="1" applyBorder="1" applyAlignment="1" applyProtection="1">
      <alignment horizontal="right"/>
      <protection locked="0"/>
    </xf>
    <xf numFmtId="3" fontId="1" fillId="0" borderId="19" xfId="0" applyNumberFormat="1" applyFont="1" applyBorder="1" applyAlignment="1" applyProtection="1">
      <alignment horizontal="right"/>
      <protection locked="0"/>
    </xf>
    <xf numFmtId="3" fontId="1" fillId="0" borderId="15" xfId="0" applyNumberFormat="1" applyFont="1" applyBorder="1" applyAlignment="1" applyProtection="1">
      <alignment horizontal="right"/>
      <protection locked="0"/>
    </xf>
    <xf numFmtId="0" fontId="1" fillId="0" borderId="0" xfId="0" applyFont="1" applyProtection="1"/>
    <xf numFmtId="3" fontId="1" fillId="0" borderId="0" xfId="0" applyNumberFormat="1" applyFont="1" applyProtection="1"/>
    <xf numFmtId="0" fontId="2" fillId="0" borderId="0" xfId="0" applyFont="1" applyProtection="1"/>
    <xf numFmtId="3" fontId="1" fillId="0" borderId="27" xfId="0" applyNumberFormat="1" applyFont="1" applyBorder="1" applyProtection="1"/>
    <xf numFmtId="0" fontId="3" fillId="15" borderId="39" xfId="0" applyFont="1" applyFill="1" applyBorder="1" applyAlignment="1" applyProtection="1">
      <alignment horizontal="center"/>
    </xf>
    <xf numFmtId="0" fontId="3" fillId="15" borderId="40" xfId="0" applyFont="1" applyFill="1" applyBorder="1" applyAlignment="1" applyProtection="1">
      <alignment horizontal="center"/>
    </xf>
    <xf numFmtId="0" fontId="4" fillId="4" borderId="44" xfId="0" applyFont="1" applyFill="1" applyBorder="1" applyAlignment="1" applyProtection="1">
      <alignment horizontal="center" wrapText="1"/>
    </xf>
    <xf numFmtId="3" fontId="4" fillId="4" borderId="53" xfId="0" applyNumberFormat="1" applyFont="1" applyFill="1" applyBorder="1" applyAlignment="1" applyProtection="1">
      <alignment horizontal="center"/>
    </xf>
    <xf numFmtId="3" fontId="4" fillId="4" borderId="34" xfId="0" applyNumberFormat="1" applyFont="1" applyFill="1" applyBorder="1" applyAlignment="1" applyProtection="1">
      <alignment horizontal="center"/>
    </xf>
    <xf numFmtId="3" fontId="4" fillId="4" borderId="54" xfId="0" applyNumberFormat="1" applyFont="1" applyFill="1" applyBorder="1" applyAlignment="1" applyProtection="1">
      <alignment horizontal="center" wrapText="1"/>
    </xf>
    <xf numFmtId="3" fontId="4" fillId="4" borderId="55" xfId="0" applyNumberFormat="1" applyFont="1" applyFill="1" applyBorder="1" applyAlignment="1" applyProtection="1">
      <alignment horizontal="center"/>
    </xf>
    <xf numFmtId="3" fontId="4" fillId="4" borderId="56" xfId="0" applyNumberFormat="1" applyFont="1" applyFill="1" applyBorder="1" applyAlignment="1" applyProtection="1">
      <alignment horizontal="center" wrapText="1"/>
    </xf>
    <xf numFmtId="3" fontId="4" fillId="4" borderId="33" xfId="0" applyNumberFormat="1" applyFont="1" applyFill="1" applyBorder="1" applyAlignment="1" applyProtection="1">
      <alignment horizontal="center"/>
    </xf>
    <xf numFmtId="3" fontId="4" fillId="4" borderId="57" xfId="0" applyNumberFormat="1" applyFont="1" applyFill="1" applyBorder="1" applyAlignment="1" applyProtection="1">
      <alignment horizontal="center" wrapText="1"/>
    </xf>
    <xf numFmtId="0" fontId="4" fillId="7" borderId="42" xfId="0" applyFont="1" applyFill="1" applyBorder="1" applyAlignment="1" applyProtection="1">
      <alignment horizontal="center" wrapText="1"/>
    </xf>
    <xf numFmtId="3" fontId="4" fillId="7" borderId="37" xfId="0" applyNumberFormat="1" applyFont="1" applyFill="1" applyBorder="1" applyAlignment="1" applyProtection="1">
      <alignment horizontal="center" wrapText="1"/>
    </xf>
    <xf numFmtId="3" fontId="4" fillId="7" borderId="38" xfId="0" applyNumberFormat="1" applyFont="1" applyFill="1" applyBorder="1" applyAlignment="1" applyProtection="1">
      <alignment horizontal="center" wrapText="1"/>
    </xf>
    <xf numFmtId="3" fontId="4" fillId="7" borderId="50" xfId="0" applyNumberFormat="1" applyFont="1" applyFill="1" applyBorder="1" applyAlignment="1" applyProtection="1">
      <alignment horizontal="center" wrapText="1"/>
    </xf>
    <xf numFmtId="0" fontId="1" fillId="0" borderId="41" xfId="0" applyFont="1" applyBorder="1" applyAlignment="1" applyProtection="1">
      <alignment wrapText="1"/>
    </xf>
    <xf numFmtId="3" fontId="1" fillId="8" borderId="2" xfId="0" applyNumberFormat="1" applyFont="1" applyFill="1" applyBorder="1" applyAlignment="1" applyProtection="1">
      <alignment horizontal="right"/>
    </xf>
    <xf numFmtId="3" fontId="1" fillId="8" borderId="9" xfId="0" applyNumberFormat="1" applyFont="1" applyFill="1" applyBorder="1" applyAlignment="1" applyProtection="1">
      <alignment horizontal="right"/>
    </xf>
    <xf numFmtId="3" fontId="1" fillId="8" borderId="11" xfId="0" applyNumberFormat="1" applyFont="1" applyFill="1" applyBorder="1" applyAlignment="1" applyProtection="1">
      <alignment horizontal="right"/>
    </xf>
    <xf numFmtId="3" fontId="1" fillId="8" borderId="26" xfId="0" applyNumberFormat="1" applyFont="1" applyFill="1" applyBorder="1" applyAlignment="1" applyProtection="1">
      <alignment horizontal="right"/>
    </xf>
    <xf numFmtId="3" fontId="1" fillId="9" borderId="11" xfId="0" applyNumberFormat="1" applyFont="1" applyFill="1" applyBorder="1" applyAlignment="1" applyProtection="1">
      <alignment horizontal="right"/>
    </xf>
    <xf numFmtId="3" fontId="1" fillId="9" borderId="1" xfId="0" applyNumberFormat="1" applyFont="1" applyFill="1" applyBorder="1" applyAlignment="1" applyProtection="1">
      <alignment horizontal="right"/>
    </xf>
    <xf numFmtId="3" fontId="1" fillId="9" borderId="18" xfId="0" applyNumberFormat="1" applyFont="1" applyFill="1" applyBorder="1" applyAlignment="1" applyProtection="1">
      <alignment horizontal="right"/>
    </xf>
    <xf numFmtId="3" fontId="1" fillId="9" borderId="10" xfId="0" applyNumberFormat="1" applyFont="1" applyFill="1" applyBorder="1" applyAlignment="1" applyProtection="1">
      <alignment horizontal="right"/>
    </xf>
    <xf numFmtId="3" fontId="1" fillId="9" borderId="28" xfId="0" applyNumberFormat="1" applyFont="1" applyFill="1" applyBorder="1" applyAlignment="1" applyProtection="1">
      <alignment horizontal="right"/>
    </xf>
    <xf numFmtId="0" fontId="4" fillId="7" borderId="41" xfId="0" applyFont="1" applyFill="1" applyBorder="1" applyAlignment="1" applyProtection="1">
      <alignment horizontal="center" wrapText="1"/>
    </xf>
    <xf numFmtId="3" fontId="4" fillId="7" borderId="1" xfId="0" applyNumberFormat="1" applyFont="1" applyFill="1" applyBorder="1" applyAlignment="1" applyProtection="1">
      <alignment horizontal="right" wrapText="1"/>
    </xf>
    <xf numFmtId="3" fontId="4" fillId="7" borderId="26" xfId="0" applyNumberFormat="1" applyFont="1" applyFill="1" applyBorder="1" applyAlignment="1" applyProtection="1">
      <alignment horizontal="right" wrapText="1"/>
    </xf>
    <xf numFmtId="0" fontId="2" fillId="10" borderId="42" xfId="0" applyFont="1" applyFill="1" applyBorder="1" applyAlignment="1" applyProtection="1">
      <alignment horizontal="left" wrapText="1"/>
    </xf>
    <xf numFmtId="0" fontId="2" fillId="10" borderId="40" xfId="0" applyFont="1" applyFill="1" applyBorder="1" applyAlignment="1" applyProtection="1">
      <alignment horizontal="left" wrapText="1"/>
    </xf>
    <xf numFmtId="0" fontId="2" fillId="10" borderId="41" xfId="0" applyFont="1" applyFill="1" applyBorder="1" applyAlignment="1" applyProtection="1">
      <alignment horizontal="left" wrapText="1"/>
    </xf>
    <xf numFmtId="0" fontId="2" fillId="10" borderId="43" xfId="0" applyFont="1" applyFill="1" applyBorder="1" applyAlignment="1" applyProtection="1">
      <alignment horizontal="left" wrapText="1"/>
    </xf>
    <xf numFmtId="3" fontId="1" fillId="9" borderId="8" xfId="0" applyNumberFormat="1" applyFont="1" applyFill="1" applyBorder="1" applyAlignment="1" applyProtection="1">
      <alignment horizontal="right"/>
    </xf>
    <xf numFmtId="0" fontId="1" fillId="0" borderId="43" xfId="0" applyFont="1" applyBorder="1" applyAlignment="1" applyProtection="1">
      <alignment wrapText="1"/>
    </xf>
    <xf numFmtId="0" fontId="1" fillId="10" borderId="40" xfId="0" applyFont="1" applyFill="1" applyBorder="1" applyAlignment="1" applyProtection="1">
      <alignment wrapText="1"/>
    </xf>
    <xf numFmtId="3" fontId="1" fillId="8" borderId="1" xfId="0" applyNumberFormat="1" applyFont="1" applyFill="1" applyBorder="1" applyAlignment="1" applyProtection="1">
      <alignment horizontal="right"/>
    </xf>
    <xf numFmtId="0" fontId="1" fillId="10" borderId="43" xfId="0" applyFont="1" applyFill="1" applyBorder="1" applyAlignment="1" applyProtection="1">
      <alignment wrapText="1"/>
    </xf>
    <xf numFmtId="3" fontId="1" fillId="8" borderId="7" xfId="0" applyNumberFormat="1" applyFont="1" applyFill="1" applyBorder="1" applyAlignment="1" applyProtection="1">
      <alignment horizontal="right"/>
    </xf>
    <xf numFmtId="3" fontId="1" fillId="14" borderId="4" xfId="0" applyNumberFormat="1" applyFont="1" applyFill="1" applyBorder="1" applyAlignment="1" applyProtection="1">
      <alignment horizontal="right"/>
    </xf>
    <xf numFmtId="3" fontId="1" fillId="8" borderId="6" xfId="0" applyNumberFormat="1" applyFont="1" applyFill="1" applyBorder="1" applyAlignment="1" applyProtection="1">
      <alignment horizontal="right"/>
    </xf>
    <xf numFmtId="3" fontId="1" fillId="8" borderId="4" xfId="0" applyNumberFormat="1" applyFont="1" applyFill="1" applyBorder="1" applyAlignment="1" applyProtection="1">
      <alignment horizontal="right"/>
    </xf>
    <xf numFmtId="3" fontId="1" fillId="8" borderId="24" xfId="0" applyNumberFormat="1" applyFont="1" applyFill="1" applyBorder="1" applyAlignment="1" applyProtection="1">
      <alignment horizontal="right"/>
    </xf>
    <xf numFmtId="0" fontId="4" fillId="7" borderId="45" xfId="0" applyFont="1" applyFill="1" applyBorder="1" applyAlignment="1" applyProtection="1">
      <alignment horizontal="center" wrapText="1"/>
    </xf>
    <xf numFmtId="3" fontId="1" fillId="11" borderId="62" xfId="0" applyNumberFormat="1" applyFont="1" applyFill="1" applyBorder="1" applyAlignment="1" applyProtection="1">
      <alignment horizontal="right"/>
    </xf>
    <xf numFmtId="3" fontId="1" fillId="11" borderId="60" xfId="0" applyNumberFormat="1" applyFont="1" applyFill="1" applyBorder="1" applyAlignment="1" applyProtection="1">
      <alignment horizontal="right"/>
    </xf>
    <xf numFmtId="3" fontId="1" fillId="12" borderId="60" xfId="0" applyNumberFormat="1" applyFont="1" applyFill="1" applyBorder="1" applyAlignment="1" applyProtection="1">
      <alignment horizontal="right"/>
    </xf>
    <xf numFmtId="3" fontId="1" fillId="11" borderId="61" xfId="0" applyNumberFormat="1" applyFont="1" applyFill="1" applyBorder="1" applyAlignment="1" applyProtection="1">
      <alignment horizontal="right"/>
    </xf>
    <xf numFmtId="3" fontId="1" fillId="12" borderId="61" xfId="0" applyNumberFormat="1" applyFont="1" applyFill="1" applyBorder="1" applyAlignment="1" applyProtection="1">
      <alignment horizontal="right"/>
    </xf>
    <xf numFmtId="3" fontId="1" fillId="12" borderId="59" xfId="0" applyNumberFormat="1" applyFont="1" applyFill="1" applyBorder="1" applyAlignment="1" applyProtection="1">
      <alignment horizontal="right"/>
    </xf>
    <xf numFmtId="0" fontId="1" fillId="0" borderId="45" xfId="0" applyFont="1" applyBorder="1" applyAlignment="1" applyProtection="1">
      <alignment wrapText="1"/>
    </xf>
    <xf numFmtId="3" fontId="1" fillId="8" borderId="16" xfId="0" applyNumberFormat="1" applyFont="1" applyFill="1" applyBorder="1" applyAlignment="1" applyProtection="1">
      <alignment horizontal="right"/>
    </xf>
    <xf numFmtId="3" fontId="1" fillId="8" borderId="13" xfId="0" applyNumberFormat="1" applyFont="1" applyFill="1" applyBorder="1" applyAlignment="1" applyProtection="1">
      <alignment horizontal="right"/>
    </xf>
    <xf numFmtId="3" fontId="1" fillId="8" borderId="7" xfId="0" applyNumberFormat="1" applyFont="1" applyFill="1" applyBorder="1" applyAlignment="1" applyProtection="1">
      <alignment horizontal="center"/>
    </xf>
    <xf numFmtId="3" fontId="1" fillId="8" borderId="4" xfId="0" applyNumberFormat="1" applyFont="1" applyFill="1" applyBorder="1" applyAlignment="1" applyProtection="1">
      <alignment horizontal="center"/>
    </xf>
    <xf numFmtId="3" fontId="1" fillId="8" borderId="20" xfId="0" applyNumberFormat="1" applyFont="1" applyFill="1" applyBorder="1" applyAlignment="1" applyProtection="1">
      <alignment horizontal="center"/>
    </xf>
    <xf numFmtId="3" fontId="1" fillId="8" borderId="21" xfId="0" applyNumberFormat="1" applyFont="1" applyFill="1" applyBorder="1" applyAlignment="1" applyProtection="1">
      <alignment horizontal="center"/>
    </xf>
    <xf numFmtId="0" fontId="1" fillId="0" borderId="46" xfId="0" applyFont="1" applyBorder="1" applyAlignment="1" applyProtection="1">
      <alignment wrapText="1"/>
    </xf>
    <xf numFmtId="3" fontId="1" fillId="13" borderId="29" xfId="0" applyNumberFormat="1" applyFont="1" applyFill="1" applyBorder="1" applyAlignment="1" applyProtection="1">
      <alignment horizontal="right"/>
    </xf>
    <xf numFmtId="3" fontId="1" fillId="13" borderId="30" xfId="0" applyNumberFormat="1" applyFont="1" applyFill="1" applyBorder="1" applyAlignment="1" applyProtection="1">
      <alignment horizontal="right"/>
    </xf>
    <xf numFmtId="3" fontId="1" fillId="8" borderId="33" xfId="0" applyNumberFormat="1" applyFont="1" applyFill="1" applyBorder="1" applyAlignment="1" applyProtection="1">
      <alignment horizontal="center"/>
    </xf>
    <xf numFmtId="3" fontId="1" fillId="8" borderId="34" xfId="0" applyNumberFormat="1" applyFont="1" applyFill="1" applyBorder="1" applyAlignment="1" applyProtection="1">
      <alignment horizontal="center"/>
    </xf>
    <xf numFmtId="3" fontId="1" fillId="8" borderId="35" xfId="0" applyNumberFormat="1" applyFont="1" applyFill="1" applyBorder="1" applyAlignment="1" applyProtection="1">
      <alignment horizontal="center"/>
    </xf>
    <xf numFmtId="3" fontId="1" fillId="8" borderId="36" xfId="0" applyNumberFormat="1" applyFont="1" applyFill="1" applyBorder="1" applyAlignment="1" applyProtection="1">
      <alignment horizontal="center"/>
    </xf>
    <xf numFmtId="3" fontId="1" fillId="8" borderId="23" xfId="0" applyNumberFormat="1" applyFont="1" applyFill="1" applyBorder="1" applyAlignment="1" applyProtection="1">
      <alignment horizontal="right"/>
    </xf>
    <xf numFmtId="0" fontId="1" fillId="0" borderId="0" xfId="0" applyFont="1" applyAlignment="1" applyProtection="1">
      <alignment wrapText="1"/>
    </xf>
    <xf numFmtId="3" fontId="1" fillId="0" borderId="0" xfId="0" applyNumberFormat="1" applyFont="1" applyFill="1" applyAlignment="1" applyProtection="1">
      <alignment horizontal="right"/>
    </xf>
    <xf numFmtId="0" fontId="4" fillId="15" borderId="0" xfId="0" applyFont="1" applyFill="1" applyAlignment="1" applyProtection="1">
      <alignment wrapText="1"/>
    </xf>
    <xf numFmtId="3" fontId="1" fillId="0" borderId="0" xfId="0" applyNumberFormat="1" applyFont="1" applyAlignment="1" applyProtection="1">
      <alignment horizontal="right"/>
    </xf>
    <xf numFmtId="3" fontId="4" fillId="8" borderId="22" xfId="0" applyNumberFormat="1" applyFont="1" applyFill="1" applyBorder="1" applyAlignment="1" applyProtection="1">
      <alignment horizontal="right"/>
    </xf>
    <xf numFmtId="0" fontId="4" fillId="0" borderId="0" xfId="0" applyFont="1" applyAlignment="1" applyProtection="1">
      <alignment wrapText="1"/>
    </xf>
    <xf numFmtId="0" fontId="6" fillId="0" borderId="0" xfId="0" applyFont="1" applyProtection="1">
      <protection locked="0"/>
    </xf>
    <xf numFmtId="3" fontId="1" fillId="0" borderId="31" xfId="0" applyNumberFormat="1" applyFont="1" applyBorder="1" applyAlignment="1" applyProtection="1">
      <alignment horizontal="right"/>
      <protection locked="0"/>
    </xf>
    <xf numFmtId="3" fontId="1" fillId="0" borderId="32" xfId="0" applyNumberFormat="1" applyFont="1" applyBorder="1" applyAlignment="1" applyProtection="1">
      <alignment horizontal="right"/>
      <protection locked="0"/>
    </xf>
    <xf numFmtId="3" fontId="4" fillId="2" borderId="47" xfId="0" applyNumberFormat="1" applyFont="1" applyFill="1" applyBorder="1" applyAlignment="1" applyProtection="1">
      <alignment horizontal="center"/>
    </xf>
    <xf numFmtId="0" fontId="5" fillId="0" borderId="48" xfId="0" applyFont="1" applyBorder="1" applyAlignment="1" applyProtection="1"/>
    <xf numFmtId="0" fontId="5" fillId="0" borderId="49" xfId="0" applyFont="1" applyBorder="1" applyAlignment="1" applyProtection="1"/>
    <xf numFmtId="3" fontId="4" fillId="3" borderId="48" xfId="0" applyNumberFormat="1" applyFont="1" applyFill="1" applyBorder="1" applyAlignment="1" applyProtection="1">
      <alignment horizontal="center"/>
    </xf>
    <xf numFmtId="0" fontId="5" fillId="0" borderId="50" xfId="0" applyFont="1" applyBorder="1" applyAlignment="1" applyProtection="1"/>
    <xf numFmtId="3" fontId="4" fillId="4" borderId="51" xfId="0" applyNumberFormat="1" applyFont="1" applyFill="1" applyBorder="1" applyAlignment="1" applyProtection="1">
      <alignment horizontal="center" vertical="center" wrapText="1"/>
    </xf>
    <xf numFmtId="0" fontId="5" fillId="0" borderId="25" xfId="0" applyFont="1" applyBorder="1" applyAlignment="1" applyProtection="1"/>
    <xf numFmtId="0" fontId="5" fillId="0" borderId="58" xfId="0" applyFont="1" applyBorder="1" applyAlignment="1" applyProtection="1"/>
    <xf numFmtId="3" fontId="4" fillId="5" borderId="52" xfId="0" applyNumberFormat="1" applyFont="1" applyFill="1" applyBorder="1" applyAlignment="1" applyProtection="1">
      <alignment horizontal="center"/>
    </xf>
    <xf numFmtId="0" fontId="5" fillId="0" borderId="1" xfId="0" applyFont="1" applyBorder="1" applyAlignment="1" applyProtection="1"/>
    <xf numFmtId="0" fontId="5" fillId="0" borderId="2" xfId="0" applyFont="1" applyBorder="1" applyAlignment="1" applyProtection="1"/>
    <xf numFmtId="3" fontId="4" fillId="6" borderId="3" xfId="0" applyNumberFormat="1" applyFont="1" applyFill="1" applyBorder="1" applyAlignment="1" applyProtection="1">
      <alignment horizontal="center"/>
    </xf>
    <xf numFmtId="0" fontId="5" fillId="0" borderId="14" xfId="0" applyFont="1" applyBorder="1" applyAlignment="1" applyProtection="1"/>
    <xf numFmtId="3" fontId="4" fillId="5" borderId="1" xfId="0" applyNumberFormat="1" applyFont="1" applyFill="1" applyBorder="1" applyAlignment="1" applyProtection="1">
      <alignment horizontal="center"/>
    </xf>
    <xf numFmtId="0" fontId="5" fillId="0" borderId="26" xfId="0" applyFont="1" applyBorder="1" applyAlignment="1" applyProtection="1"/>
  </cellXfs>
  <cellStyles count="1">
    <cellStyle name="Normální" xfId="0" builtinId="0"/>
  </cellStyles>
  <dxfs count="0"/>
  <tableStyles count="0" defaultTableStyle="TableStyleMedium2" defaultPivotStyle="PivotStyleLight16"/>
  <colors>
    <mruColors>
      <color rgb="FFFF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outlinePr summaryBelow="0" summaryRight="0"/>
  </sheetPr>
  <dimension ref="A1:O43"/>
  <sheetViews>
    <sheetView tabSelected="1" workbookViewId="0">
      <pane ySplit="5" topLeftCell="A6" activePane="bottomLeft" state="frozen"/>
      <selection pane="bottomLeft" activeCell="A2" sqref="A2"/>
    </sheetView>
  </sheetViews>
  <sheetFormatPr defaultColWidth="14.42578125" defaultRowHeight="15.75" customHeight="1" x14ac:dyDescent="0.2"/>
  <cols>
    <col min="1" max="1" width="61.85546875" style="12" customWidth="1"/>
    <col min="2" max="13" width="14.42578125" style="12"/>
    <col min="14" max="14" width="20.7109375" style="12" customWidth="1"/>
    <col min="15" max="16384" width="14.42578125" style="12"/>
  </cols>
  <sheetData>
    <row r="1" spans="1:14" ht="12.75" x14ac:dyDescent="0.2">
      <c r="A1" s="1"/>
      <c r="B1" s="11"/>
      <c r="C1" s="11"/>
      <c r="D1" s="11"/>
      <c r="E1" s="11"/>
      <c r="F1" s="11"/>
      <c r="G1" s="11"/>
      <c r="H1" s="11"/>
      <c r="I1" s="11"/>
      <c r="J1" s="11"/>
      <c r="K1" s="11"/>
      <c r="L1" s="11"/>
      <c r="M1" s="11"/>
      <c r="N1" s="11"/>
    </row>
    <row r="2" spans="1:14" thickBot="1" x14ac:dyDescent="0.3">
      <c r="A2" s="83" t="s">
        <v>48</v>
      </c>
      <c r="B2" s="13"/>
      <c r="C2" s="13"/>
      <c r="D2" s="13"/>
      <c r="E2" s="13"/>
      <c r="F2" s="13"/>
      <c r="G2" s="13"/>
      <c r="H2" s="13"/>
      <c r="I2" s="13"/>
      <c r="J2" s="13"/>
      <c r="K2" s="13"/>
      <c r="L2" s="13"/>
      <c r="M2" s="13"/>
      <c r="N2" s="13"/>
    </row>
    <row r="3" spans="1:14" ht="13.5" thickTop="1" x14ac:dyDescent="0.2">
      <c r="A3" s="14" t="s">
        <v>18</v>
      </c>
      <c r="B3" s="86" t="s">
        <v>0</v>
      </c>
      <c r="C3" s="87"/>
      <c r="D3" s="87"/>
      <c r="E3" s="87"/>
      <c r="F3" s="87"/>
      <c r="G3" s="88"/>
      <c r="H3" s="89" t="s">
        <v>1</v>
      </c>
      <c r="I3" s="87"/>
      <c r="J3" s="87"/>
      <c r="K3" s="87"/>
      <c r="L3" s="87"/>
      <c r="M3" s="90"/>
      <c r="N3" s="91" t="s">
        <v>2</v>
      </c>
    </row>
    <row r="4" spans="1:14" ht="12.75" x14ac:dyDescent="0.2">
      <c r="A4" s="15" t="s">
        <v>19</v>
      </c>
      <c r="B4" s="94" t="s">
        <v>3</v>
      </c>
      <c r="C4" s="95"/>
      <c r="D4" s="96"/>
      <c r="E4" s="97" t="s">
        <v>4</v>
      </c>
      <c r="F4" s="95"/>
      <c r="G4" s="98"/>
      <c r="H4" s="99" t="s">
        <v>3</v>
      </c>
      <c r="I4" s="95"/>
      <c r="J4" s="96"/>
      <c r="K4" s="97" t="s">
        <v>4</v>
      </c>
      <c r="L4" s="95"/>
      <c r="M4" s="100"/>
      <c r="N4" s="92"/>
    </row>
    <row r="5" spans="1:14" ht="34.5" customHeight="1" thickBot="1" x14ac:dyDescent="0.25">
      <c r="A5" s="16" t="s">
        <v>5</v>
      </c>
      <c r="B5" s="17" t="s">
        <v>6</v>
      </c>
      <c r="C5" s="18" t="s">
        <v>7</v>
      </c>
      <c r="D5" s="19" t="s">
        <v>8</v>
      </c>
      <c r="E5" s="20" t="s">
        <v>6</v>
      </c>
      <c r="F5" s="18" t="s">
        <v>7</v>
      </c>
      <c r="G5" s="21" t="s">
        <v>8</v>
      </c>
      <c r="H5" s="22" t="s">
        <v>6</v>
      </c>
      <c r="I5" s="18" t="s">
        <v>7</v>
      </c>
      <c r="J5" s="19" t="s">
        <v>8</v>
      </c>
      <c r="K5" s="20" t="s">
        <v>6</v>
      </c>
      <c r="L5" s="18" t="s">
        <v>7</v>
      </c>
      <c r="M5" s="23" t="s">
        <v>8</v>
      </c>
      <c r="N5" s="93"/>
    </row>
    <row r="6" spans="1:14" ht="13.5" thickTop="1" x14ac:dyDescent="0.2">
      <c r="A6" s="24" t="s">
        <v>9</v>
      </c>
      <c r="B6" s="25"/>
      <c r="C6" s="25"/>
      <c r="D6" s="25"/>
      <c r="E6" s="25"/>
      <c r="F6" s="25"/>
      <c r="G6" s="26"/>
      <c r="H6" s="25"/>
      <c r="I6" s="25"/>
      <c r="J6" s="25"/>
      <c r="K6" s="25"/>
      <c r="L6" s="25"/>
      <c r="M6" s="25"/>
      <c r="N6" s="27"/>
    </row>
    <row r="7" spans="1:14" ht="30.75" customHeight="1" x14ac:dyDescent="0.2">
      <c r="A7" s="28" t="s">
        <v>20</v>
      </c>
      <c r="B7" s="29">
        <v>7000</v>
      </c>
      <c r="C7" s="30">
        <v>7</v>
      </c>
      <c r="D7" s="2"/>
      <c r="E7" s="31">
        <v>6000</v>
      </c>
      <c r="F7" s="30">
        <v>6</v>
      </c>
      <c r="G7" s="3"/>
      <c r="H7" s="29">
        <v>7000</v>
      </c>
      <c r="I7" s="30">
        <v>27</v>
      </c>
      <c r="J7" s="2"/>
      <c r="K7" s="31">
        <v>6000</v>
      </c>
      <c r="L7" s="30">
        <v>57</v>
      </c>
      <c r="M7" s="4"/>
      <c r="N7" s="32">
        <f t="shared" ref="N7:N13" si="0">C7*D7+F7*G7+I7*J7+L7*M7</f>
        <v>0</v>
      </c>
    </row>
    <row r="8" spans="1:14" ht="38.25" x14ac:dyDescent="0.2">
      <c r="A8" s="28" t="s">
        <v>21</v>
      </c>
      <c r="B8" s="29">
        <v>3500</v>
      </c>
      <c r="C8" s="30">
        <v>1</v>
      </c>
      <c r="D8" s="2"/>
      <c r="E8" s="31">
        <v>2000</v>
      </c>
      <c r="F8" s="30">
        <v>4</v>
      </c>
      <c r="G8" s="3"/>
      <c r="H8" s="29">
        <v>3500</v>
      </c>
      <c r="I8" s="30">
        <v>12</v>
      </c>
      <c r="J8" s="2"/>
      <c r="K8" s="31">
        <v>2000</v>
      </c>
      <c r="L8" s="30">
        <v>15</v>
      </c>
      <c r="M8" s="4"/>
      <c r="N8" s="32">
        <f t="shared" si="0"/>
        <v>0</v>
      </c>
    </row>
    <row r="9" spans="1:14" ht="25.5" x14ac:dyDescent="0.2">
      <c r="A9" s="28" t="s">
        <v>22</v>
      </c>
      <c r="B9" s="29">
        <v>5000</v>
      </c>
      <c r="C9" s="30">
        <v>1</v>
      </c>
      <c r="D9" s="2"/>
      <c r="E9" s="31">
        <v>5000</v>
      </c>
      <c r="F9" s="30">
        <v>3</v>
      </c>
      <c r="G9" s="3"/>
      <c r="H9" s="29">
        <v>5000</v>
      </c>
      <c r="I9" s="30">
        <v>4</v>
      </c>
      <c r="J9" s="2"/>
      <c r="K9" s="31">
        <v>5000</v>
      </c>
      <c r="L9" s="30">
        <v>13</v>
      </c>
      <c r="M9" s="4"/>
      <c r="N9" s="32">
        <f t="shared" si="0"/>
        <v>0</v>
      </c>
    </row>
    <row r="10" spans="1:14" ht="25.5" x14ac:dyDescent="0.2">
      <c r="A10" s="28" t="s">
        <v>23</v>
      </c>
      <c r="B10" s="29">
        <v>7000</v>
      </c>
      <c r="C10" s="30">
        <v>2</v>
      </c>
      <c r="D10" s="2"/>
      <c r="E10" s="33"/>
      <c r="F10" s="34"/>
      <c r="G10" s="35"/>
      <c r="H10" s="29">
        <v>7000</v>
      </c>
      <c r="I10" s="30">
        <v>1</v>
      </c>
      <c r="J10" s="2"/>
      <c r="K10" s="33"/>
      <c r="L10" s="36"/>
      <c r="M10" s="37"/>
      <c r="N10" s="32">
        <f t="shared" si="0"/>
        <v>0</v>
      </c>
    </row>
    <row r="11" spans="1:14" ht="25.5" x14ac:dyDescent="0.2">
      <c r="A11" s="28" t="s">
        <v>24</v>
      </c>
      <c r="B11" s="29">
        <v>2200</v>
      </c>
      <c r="C11" s="30">
        <v>5</v>
      </c>
      <c r="D11" s="2"/>
      <c r="E11" s="31">
        <v>1500</v>
      </c>
      <c r="F11" s="30">
        <v>10</v>
      </c>
      <c r="G11" s="3"/>
      <c r="H11" s="29">
        <v>2200</v>
      </c>
      <c r="I11" s="30">
        <v>5</v>
      </c>
      <c r="J11" s="2"/>
      <c r="K11" s="31">
        <v>1500</v>
      </c>
      <c r="L11" s="30">
        <v>5</v>
      </c>
      <c r="M11" s="4"/>
      <c r="N11" s="32">
        <f t="shared" si="0"/>
        <v>0</v>
      </c>
    </row>
    <row r="12" spans="1:14" ht="25.5" x14ac:dyDescent="0.2">
      <c r="A12" s="28" t="s">
        <v>25</v>
      </c>
      <c r="B12" s="29">
        <v>7000</v>
      </c>
      <c r="C12" s="30">
        <v>20</v>
      </c>
      <c r="D12" s="2"/>
      <c r="E12" s="31">
        <v>7300</v>
      </c>
      <c r="F12" s="30">
        <v>5</v>
      </c>
      <c r="G12" s="3"/>
      <c r="H12" s="29">
        <v>7000</v>
      </c>
      <c r="I12" s="30">
        <v>17</v>
      </c>
      <c r="J12" s="2"/>
      <c r="K12" s="31">
        <v>7300</v>
      </c>
      <c r="L12" s="30">
        <v>13</v>
      </c>
      <c r="M12" s="4"/>
      <c r="N12" s="32">
        <f t="shared" si="0"/>
        <v>0</v>
      </c>
    </row>
    <row r="13" spans="1:14" ht="25.5" x14ac:dyDescent="0.2">
      <c r="A13" s="28" t="s">
        <v>26</v>
      </c>
      <c r="B13" s="29">
        <v>1500</v>
      </c>
      <c r="C13" s="30">
        <v>1</v>
      </c>
      <c r="D13" s="2"/>
      <c r="E13" s="31">
        <v>1500</v>
      </c>
      <c r="F13" s="30">
        <v>12</v>
      </c>
      <c r="G13" s="3"/>
      <c r="H13" s="29">
        <v>1500</v>
      </c>
      <c r="I13" s="30">
        <v>1</v>
      </c>
      <c r="J13" s="2"/>
      <c r="K13" s="31">
        <v>1500</v>
      </c>
      <c r="L13" s="30">
        <v>1</v>
      </c>
      <c r="M13" s="4"/>
      <c r="N13" s="32">
        <f t="shared" si="0"/>
        <v>0</v>
      </c>
    </row>
    <row r="14" spans="1:14" ht="12.75" x14ac:dyDescent="0.2">
      <c r="A14" s="38" t="s">
        <v>10</v>
      </c>
      <c r="B14" s="39"/>
      <c r="C14" s="39"/>
      <c r="D14" s="39"/>
      <c r="E14" s="39"/>
      <c r="F14" s="39"/>
      <c r="G14" s="39"/>
      <c r="H14" s="39"/>
      <c r="I14" s="39"/>
      <c r="J14" s="39"/>
      <c r="K14" s="39"/>
      <c r="L14" s="39"/>
      <c r="M14" s="39"/>
      <c r="N14" s="40"/>
    </row>
    <row r="15" spans="1:14" ht="25.5" x14ac:dyDescent="0.2">
      <c r="A15" s="41" t="s">
        <v>27</v>
      </c>
      <c r="B15" s="29">
        <v>12000</v>
      </c>
      <c r="C15" s="30">
        <v>2</v>
      </c>
      <c r="D15" s="2"/>
      <c r="E15" s="31">
        <v>6000</v>
      </c>
      <c r="F15" s="30">
        <v>5</v>
      </c>
      <c r="G15" s="3"/>
      <c r="H15" s="29">
        <v>12000</v>
      </c>
      <c r="I15" s="30">
        <v>1</v>
      </c>
      <c r="J15" s="2"/>
      <c r="K15" s="31">
        <v>6000</v>
      </c>
      <c r="L15" s="30">
        <v>3</v>
      </c>
      <c r="M15" s="4"/>
      <c r="N15" s="32">
        <f t="shared" ref="N15:N24" si="1">C15*D15+F15*G15+I15*J15+L15*M15</f>
        <v>0</v>
      </c>
    </row>
    <row r="16" spans="1:14" ht="25.5" x14ac:dyDescent="0.2">
      <c r="A16" s="42" t="s">
        <v>28</v>
      </c>
      <c r="B16" s="29">
        <v>2500</v>
      </c>
      <c r="C16" s="30">
        <v>1</v>
      </c>
      <c r="D16" s="2"/>
      <c r="E16" s="33"/>
      <c r="F16" s="34"/>
      <c r="G16" s="35"/>
      <c r="H16" s="29">
        <v>2500</v>
      </c>
      <c r="I16" s="30">
        <v>4</v>
      </c>
      <c r="J16" s="2"/>
      <c r="K16" s="33"/>
      <c r="L16" s="36"/>
      <c r="M16" s="37"/>
      <c r="N16" s="32">
        <f t="shared" si="1"/>
        <v>0</v>
      </c>
    </row>
    <row r="17" spans="1:14" ht="25.5" x14ac:dyDescent="0.2">
      <c r="A17" s="43" t="s">
        <v>29</v>
      </c>
      <c r="B17" s="29">
        <v>7200</v>
      </c>
      <c r="C17" s="30">
        <v>2</v>
      </c>
      <c r="D17" s="2"/>
      <c r="E17" s="33"/>
      <c r="F17" s="34"/>
      <c r="G17" s="35"/>
      <c r="H17" s="29">
        <v>7200</v>
      </c>
      <c r="I17" s="30">
        <v>14</v>
      </c>
      <c r="J17" s="2"/>
      <c r="K17" s="33"/>
      <c r="L17" s="36"/>
      <c r="M17" s="37"/>
      <c r="N17" s="32">
        <f t="shared" si="1"/>
        <v>0</v>
      </c>
    </row>
    <row r="18" spans="1:14" ht="38.25" x14ac:dyDescent="0.2">
      <c r="A18" s="42" t="s">
        <v>30</v>
      </c>
      <c r="B18" s="29">
        <v>15000</v>
      </c>
      <c r="C18" s="30">
        <v>1</v>
      </c>
      <c r="D18" s="2"/>
      <c r="E18" s="33"/>
      <c r="F18" s="34"/>
      <c r="G18" s="35"/>
      <c r="H18" s="29">
        <v>15000</v>
      </c>
      <c r="I18" s="30">
        <v>1</v>
      </c>
      <c r="J18" s="2"/>
      <c r="K18" s="33"/>
      <c r="L18" s="36"/>
      <c r="M18" s="37"/>
      <c r="N18" s="32">
        <f t="shared" si="1"/>
        <v>0</v>
      </c>
    </row>
    <row r="19" spans="1:14" ht="25.5" x14ac:dyDescent="0.2">
      <c r="A19" s="28" t="s">
        <v>31</v>
      </c>
      <c r="B19" s="29">
        <v>15000</v>
      </c>
      <c r="C19" s="30">
        <v>1</v>
      </c>
      <c r="D19" s="2"/>
      <c r="E19" s="33"/>
      <c r="F19" s="34"/>
      <c r="G19" s="35"/>
      <c r="H19" s="29">
        <v>15000</v>
      </c>
      <c r="I19" s="30">
        <v>7</v>
      </c>
      <c r="J19" s="2"/>
      <c r="K19" s="33"/>
      <c r="L19" s="36"/>
      <c r="M19" s="37"/>
      <c r="N19" s="32">
        <f t="shared" si="1"/>
        <v>0</v>
      </c>
    </row>
    <row r="20" spans="1:14" ht="25.5" x14ac:dyDescent="0.2">
      <c r="A20" s="28" t="s">
        <v>32</v>
      </c>
      <c r="B20" s="29">
        <v>7200</v>
      </c>
      <c r="C20" s="30">
        <v>1</v>
      </c>
      <c r="D20" s="2"/>
      <c r="E20" s="33"/>
      <c r="F20" s="34"/>
      <c r="G20" s="35"/>
      <c r="H20" s="29">
        <v>7200</v>
      </c>
      <c r="I20" s="30">
        <v>6</v>
      </c>
      <c r="J20" s="2"/>
      <c r="K20" s="33"/>
      <c r="L20" s="36"/>
      <c r="M20" s="37"/>
      <c r="N20" s="32">
        <f t="shared" si="1"/>
        <v>0</v>
      </c>
    </row>
    <row r="21" spans="1:14" ht="25.5" x14ac:dyDescent="0.2">
      <c r="A21" s="42" t="s">
        <v>33</v>
      </c>
      <c r="B21" s="29">
        <v>3000</v>
      </c>
      <c r="C21" s="30">
        <v>1</v>
      </c>
      <c r="D21" s="2"/>
      <c r="E21" s="33"/>
      <c r="F21" s="34"/>
      <c r="G21" s="35"/>
      <c r="H21" s="29">
        <v>3000</v>
      </c>
      <c r="I21" s="30">
        <v>6</v>
      </c>
      <c r="J21" s="2"/>
      <c r="K21" s="33"/>
      <c r="L21" s="36"/>
      <c r="M21" s="37"/>
      <c r="N21" s="32">
        <f t="shared" si="1"/>
        <v>0</v>
      </c>
    </row>
    <row r="22" spans="1:14" ht="25.5" x14ac:dyDescent="0.2">
      <c r="A22" s="44" t="s">
        <v>34</v>
      </c>
      <c r="B22" s="29">
        <v>7200</v>
      </c>
      <c r="C22" s="30">
        <v>3</v>
      </c>
      <c r="D22" s="2"/>
      <c r="E22" s="33"/>
      <c r="F22" s="34"/>
      <c r="G22" s="35"/>
      <c r="H22" s="29">
        <v>7200</v>
      </c>
      <c r="I22" s="30">
        <v>11</v>
      </c>
      <c r="J22" s="2"/>
      <c r="K22" s="33"/>
      <c r="L22" s="36"/>
      <c r="M22" s="37"/>
      <c r="N22" s="32">
        <f t="shared" si="1"/>
        <v>0</v>
      </c>
    </row>
    <row r="23" spans="1:14" ht="25.5" x14ac:dyDescent="0.2">
      <c r="A23" s="28" t="s">
        <v>35</v>
      </c>
      <c r="B23" s="29">
        <v>7200</v>
      </c>
      <c r="C23" s="30">
        <v>1</v>
      </c>
      <c r="D23" s="2"/>
      <c r="E23" s="33"/>
      <c r="F23" s="34"/>
      <c r="G23" s="35"/>
      <c r="H23" s="29">
        <v>7200</v>
      </c>
      <c r="I23" s="30">
        <v>13</v>
      </c>
      <c r="J23" s="2"/>
      <c r="K23" s="33"/>
      <c r="L23" s="36"/>
      <c r="M23" s="37"/>
      <c r="N23" s="32">
        <f t="shared" si="1"/>
        <v>0</v>
      </c>
    </row>
    <row r="24" spans="1:14" ht="25.5" x14ac:dyDescent="0.2">
      <c r="A24" s="28" t="s">
        <v>36</v>
      </c>
      <c r="B24" s="29">
        <v>14500</v>
      </c>
      <c r="C24" s="30">
        <v>2</v>
      </c>
      <c r="D24" s="2"/>
      <c r="E24" s="45"/>
      <c r="F24" s="34"/>
      <c r="G24" s="35"/>
      <c r="H24" s="29">
        <v>14500</v>
      </c>
      <c r="I24" s="30">
        <v>1</v>
      </c>
      <c r="J24" s="2"/>
      <c r="K24" s="45"/>
      <c r="L24" s="36"/>
      <c r="M24" s="37"/>
      <c r="N24" s="32">
        <f t="shared" si="1"/>
        <v>0</v>
      </c>
    </row>
    <row r="25" spans="1:14" ht="12.75" x14ac:dyDescent="0.2">
      <c r="A25" s="38" t="s">
        <v>11</v>
      </c>
      <c r="B25" s="39"/>
      <c r="C25" s="39"/>
      <c r="D25" s="39"/>
      <c r="E25" s="39"/>
      <c r="F25" s="39"/>
      <c r="G25" s="39"/>
      <c r="H25" s="39"/>
      <c r="I25" s="39"/>
      <c r="J25" s="39"/>
      <c r="K25" s="39"/>
      <c r="L25" s="39"/>
      <c r="M25" s="39"/>
      <c r="N25" s="40"/>
    </row>
    <row r="26" spans="1:14" ht="44.25" customHeight="1" x14ac:dyDescent="0.2">
      <c r="A26" s="46" t="s">
        <v>37</v>
      </c>
      <c r="B26" s="29">
        <v>6000</v>
      </c>
      <c r="C26" s="30">
        <v>1</v>
      </c>
      <c r="D26" s="2"/>
      <c r="E26" s="31">
        <v>5000</v>
      </c>
      <c r="F26" s="30">
        <v>1</v>
      </c>
      <c r="G26" s="3"/>
      <c r="H26" s="29">
        <v>6000</v>
      </c>
      <c r="I26" s="30">
        <v>1</v>
      </c>
      <c r="J26" s="2"/>
      <c r="K26" s="31">
        <v>5000</v>
      </c>
      <c r="L26" s="30">
        <v>3</v>
      </c>
      <c r="M26" s="4"/>
      <c r="N26" s="32">
        <f>C26*D26+F26*G26+I26*J26+L26*M26</f>
        <v>0</v>
      </c>
    </row>
    <row r="27" spans="1:14" ht="51" x14ac:dyDescent="0.2">
      <c r="A27" s="28" t="s">
        <v>38</v>
      </c>
      <c r="B27" s="29">
        <v>2600</v>
      </c>
      <c r="C27" s="30">
        <v>1</v>
      </c>
      <c r="D27" s="2"/>
      <c r="E27" s="33"/>
      <c r="F27" s="34"/>
      <c r="G27" s="35"/>
      <c r="H27" s="29">
        <v>2600</v>
      </c>
      <c r="I27" s="30">
        <v>3</v>
      </c>
      <c r="J27" s="2"/>
      <c r="K27" s="33"/>
      <c r="L27" s="36"/>
      <c r="M27" s="37"/>
      <c r="N27" s="32">
        <f>C27*D27+F27*G27+I27*J27+L27*M27</f>
        <v>0</v>
      </c>
    </row>
    <row r="28" spans="1:14" ht="12.75" x14ac:dyDescent="0.2">
      <c r="A28" s="38" t="s">
        <v>12</v>
      </c>
      <c r="B28" s="39"/>
      <c r="C28" s="39"/>
      <c r="D28" s="39"/>
      <c r="E28" s="39"/>
      <c r="F28" s="39"/>
      <c r="G28" s="39"/>
      <c r="H28" s="39"/>
      <c r="I28" s="39"/>
      <c r="J28" s="39"/>
      <c r="K28" s="39"/>
      <c r="L28" s="39"/>
      <c r="M28" s="39"/>
      <c r="N28" s="40"/>
    </row>
    <row r="29" spans="1:14" ht="25.5" x14ac:dyDescent="0.2">
      <c r="A29" s="28" t="s">
        <v>39</v>
      </c>
      <c r="B29" s="29">
        <v>825</v>
      </c>
      <c r="C29" s="30">
        <v>1</v>
      </c>
      <c r="D29" s="5"/>
      <c r="E29" s="31">
        <v>825</v>
      </c>
      <c r="F29" s="30">
        <v>1</v>
      </c>
      <c r="G29" s="3"/>
      <c r="H29" s="29">
        <v>825</v>
      </c>
      <c r="I29" s="30">
        <v>1</v>
      </c>
      <c r="J29" s="5"/>
      <c r="K29" s="31">
        <v>825</v>
      </c>
      <c r="L29" s="30">
        <v>1</v>
      </c>
      <c r="M29" s="4"/>
      <c r="N29" s="32">
        <f>C29*D29+F29*G29+I29*J29+L29*M29</f>
        <v>0</v>
      </c>
    </row>
    <row r="30" spans="1:14" ht="51" x14ac:dyDescent="0.2">
      <c r="A30" s="47" t="s">
        <v>40</v>
      </c>
      <c r="B30" s="48">
        <v>1000</v>
      </c>
      <c r="C30" s="30">
        <v>2</v>
      </c>
      <c r="D30" s="5"/>
      <c r="E30" s="34"/>
      <c r="F30" s="34"/>
      <c r="G30" s="35"/>
      <c r="H30" s="48">
        <v>1000</v>
      </c>
      <c r="I30" s="30">
        <v>4</v>
      </c>
      <c r="J30" s="5"/>
      <c r="K30" s="34"/>
      <c r="L30" s="36"/>
      <c r="M30" s="37"/>
      <c r="N30" s="32">
        <f>C30*D30+F30*G30+I30*J30+L30*M30</f>
        <v>0</v>
      </c>
    </row>
    <row r="31" spans="1:14" ht="12.75" x14ac:dyDescent="0.2">
      <c r="A31" s="38" t="s">
        <v>13</v>
      </c>
      <c r="B31" s="39"/>
      <c r="C31" s="39"/>
      <c r="D31" s="39"/>
      <c r="E31" s="39"/>
      <c r="F31" s="39"/>
      <c r="G31" s="39"/>
      <c r="H31" s="39"/>
      <c r="I31" s="39"/>
      <c r="J31" s="39"/>
      <c r="K31" s="39"/>
      <c r="L31" s="39"/>
      <c r="M31" s="39"/>
      <c r="N31" s="40"/>
    </row>
    <row r="32" spans="1:14" ht="38.25" x14ac:dyDescent="0.2">
      <c r="A32" s="49" t="s">
        <v>41</v>
      </c>
      <c r="B32" s="29">
        <v>400</v>
      </c>
      <c r="C32" s="30">
        <v>2</v>
      </c>
      <c r="D32" s="2"/>
      <c r="E32" s="31">
        <v>350</v>
      </c>
      <c r="F32" s="30">
        <v>1</v>
      </c>
      <c r="G32" s="3"/>
      <c r="H32" s="29">
        <v>400</v>
      </c>
      <c r="I32" s="30">
        <v>1</v>
      </c>
      <c r="J32" s="2"/>
      <c r="K32" s="31">
        <v>350</v>
      </c>
      <c r="L32" s="30">
        <v>1</v>
      </c>
      <c r="M32" s="4"/>
      <c r="N32" s="32">
        <f>C32*D32+F32*G32+I32*J32+L32*M32</f>
        <v>0</v>
      </c>
    </row>
    <row r="33" spans="1:15" ht="12.75" x14ac:dyDescent="0.2">
      <c r="A33" s="38" t="s">
        <v>14</v>
      </c>
      <c r="B33" s="39"/>
      <c r="C33" s="39"/>
      <c r="D33" s="39"/>
      <c r="E33" s="39"/>
      <c r="F33" s="39"/>
      <c r="G33" s="39"/>
      <c r="H33" s="39"/>
      <c r="I33" s="39"/>
      <c r="J33" s="39"/>
      <c r="K33" s="39"/>
      <c r="L33" s="39"/>
      <c r="M33" s="39"/>
      <c r="N33" s="40"/>
    </row>
    <row r="34" spans="1:15" ht="38.25" x14ac:dyDescent="0.2">
      <c r="A34" s="43" t="s">
        <v>42</v>
      </c>
      <c r="B34" s="29">
        <v>29000</v>
      </c>
      <c r="C34" s="30">
        <v>1</v>
      </c>
      <c r="D34" s="2"/>
      <c r="E34" s="31">
        <v>26000</v>
      </c>
      <c r="F34" s="30">
        <v>1</v>
      </c>
      <c r="G34" s="3"/>
      <c r="H34" s="29">
        <v>29000</v>
      </c>
      <c r="I34" s="30">
        <v>1</v>
      </c>
      <c r="J34" s="2"/>
      <c r="K34" s="31">
        <v>26000</v>
      </c>
      <c r="L34" s="30">
        <v>1</v>
      </c>
      <c r="M34" s="4"/>
      <c r="N34" s="32">
        <f>C34*D34+F34*G34+I34*J34+L34*M34</f>
        <v>0</v>
      </c>
    </row>
    <row r="35" spans="1:15" ht="38.25" x14ac:dyDescent="0.2">
      <c r="A35" s="46" t="s">
        <v>43</v>
      </c>
      <c r="B35" s="50">
        <v>28000</v>
      </c>
      <c r="C35" s="51">
        <v>1</v>
      </c>
      <c r="D35" s="6"/>
      <c r="E35" s="52">
        <v>26000</v>
      </c>
      <c r="F35" s="53">
        <v>1</v>
      </c>
      <c r="G35" s="7"/>
      <c r="H35" s="50">
        <v>28000</v>
      </c>
      <c r="I35" s="53">
        <v>1</v>
      </c>
      <c r="J35" s="6"/>
      <c r="K35" s="52">
        <v>26000</v>
      </c>
      <c r="L35" s="53">
        <v>1</v>
      </c>
      <c r="M35" s="6"/>
      <c r="N35" s="54">
        <f t="shared" ref="N35" si="2">C35*D35+F35*G35+I35*J35+L35*M35</f>
        <v>0</v>
      </c>
    </row>
    <row r="36" spans="1:15" ht="12.75" x14ac:dyDescent="0.2">
      <c r="A36" s="55" t="s">
        <v>15</v>
      </c>
      <c r="B36" s="56"/>
      <c r="C36" s="57"/>
      <c r="D36" s="58"/>
      <c r="E36" s="57"/>
      <c r="F36" s="57"/>
      <c r="G36" s="58"/>
      <c r="H36" s="59"/>
      <c r="I36" s="59"/>
      <c r="J36" s="58"/>
      <c r="K36" s="59"/>
      <c r="L36" s="59"/>
      <c r="M36" s="60"/>
      <c r="N36" s="61"/>
    </row>
    <row r="37" spans="1:15" ht="25.5" x14ac:dyDescent="0.2">
      <c r="A37" s="62" t="s">
        <v>44</v>
      </c>
      <c r="B37" s="63">
        <v>10000</v>
      </c>
      <c r="C37" s="64">
        <v>1</v>
      </c>
      <c r="D37" s="8"/>
      <c r="E37" s="63">
        <v>5000</v>
      </c>
      <c r="F37" s="64">
        <v>3</v>
      </c>
      <c r="G37" s="9"/>
      <c r="H37" s="65" t="s">
        <v>17</v>
      </c>
      <c r="I37" s="66" t="s">
        <v>17</v>
      </c>
      <c r="J37" s="67" t="s">
        <v>17</v>
      </c>
      <c r="K37" s="65" t="s">
        <v>17</v>
      </c>
      <c r="L37" s="66" t="s">
        <v>17</v>
      </c>
      <c r="M37" s="66" t="s">
        <v>17</v>
      </c>
      <c r="N37" s="54">
        <f>C37*D37+F37*G37</f>
        <v>0</v>
      </c>
    </row>
    <row r="38" spans="1:15" ht="25.5" x14ac:dyDescent="0.2">
      <c r="A38" s="62" t="s">
        <v>45</v>
      </c>
      <c r="B38" s="63">
        <v>50000</v>
      </c>
      <c r="C38" s="64">
        <v>2</v>
      </c>
      <c r="D38" s="8"/>
      <c r="E38" s="63">
        <v>20000</v>
      </c>
      <c r="F38" s="64">
        <v>3</v>
      </c>
      <c r="G38" s="9"/>
      <c r="H38" s="65" t="s">
        <v>17</v>
      </c>
      <c r="I38" s="66" t="s">
        <v>17</v>
      </c>
      <c r="J38" s="68" t="s">
        <v>17</v>
      </c>
      <c r="K38" s="65" t="s">
        <v>17</v>
      </c>
      <c r="L38" s="66" t="s">
        <v>17</v>
      </c>
      <c r="M38" s="66" t="s">
        <v>17</v>
      </c>
      <c r="N38" s="54">
        <f>C38*D38+F38*G38</f>
        <v>0</v>
      </c>
    </row>
    <row r="39" spans="1:15" ht="26.25" thickBot="1" x14ac:dyDescent="0.25">
      <c r="A39" s="69" t="s">
        <v>46</v>
      </c>
      <c r="B39" s="70">
        <v>20000</v>
      </c>
      <c r="C39" s="71">
        <v>1</v>
      </c>
      <c r="D39" s="84"/>
      <c r="E39" s="70">
        <v>20000</v>
      </c>
      <c r="F39" s="71">
        <v>3</v>
      </c>
      <c r="G39" s="85"/>
      <c r="H39" s="72" t="s">
        <v>17</v>
      </c>
      <c r="I39" s="73" t="s">
        <v>17</v>
      </c>
      <c r="J39" s="74" t="s">
        <v>17</v>
      </c>
      <c r="K39" s="72" t="s">
        <v>17</v>
      </c>
      <c r="L39" s="73" t="s">
        <v>17</v>
      </c>
      <c r="M39" s="75" t="s">
        <v>17</v>
      </c>
      <c r="N39" s="76">
        <f>C39*D39+F39*G39</f>
        <v>0</v>
      </c>
    </row>
    <row r="40" spans="1:15" ht="14.25" thickTop="1" thickBot="1" x14ac:dyDescent="0.25">
      <c r="A40" s="77"/>
      <c r="B40" s="78"/>
      <c r="C40" s="78"/>
      <c r="D40" s="78"/>
      <c r="E40" s="78"/>
      <c r="F40" s="78"/>
      <c r="G40" s="78"/>
      <c r="H40" s="78"/>
      <c r="I40" s="78"/>
      <c r="J40" s="78"/>
      <c r="K40" s="78"/>
      <c r="L40" s="78"/>
      <c r="M40" s="78"/>
      <c r="N40" s="78"/>
    </row>
    <row r="41" spans="1:15" ht="39.75" thickTop="1" thickBot="1" x14ac:dyDescent="0.25">
      <c r="A41" s="79" t="s">
        <v>47</v>
      </c>
      <c r="B41" s="80"/>
      <c r="C41" s="80"/>
      <c r="D41" s="80"/>
      <c r="E41" s="80"/>
      <c r="F41" s="80"/>
      <c r="G41" s="80"/>
      <c r="H41" s="80"/>
      <c r="I41" s="80"/>
      <c r="J41" s="80"/>
      <c r="K41" s="80"/>
      <c r="L41" s="80"/>
      <c r="M41" s="80"/>
      <c r="N41" s="81">
        <f>SUM(N6:N39)</f>
        <v>0</v>
      </c>
      <c r="O41" s="10" t="s">
        <v>16</v>
      </c>
    </row>
    <row r="42" spans="1:15" ht="13.5" thickTop="1" x14ac:dyDescent="0.2">
      <c r="A42" s="82"/>
      <c r="B42" s="11"/>
      <c r="C42" s="11"/>
      <c r="D42" s="11"/>
      <c r="E42" s="11"/>
      <c r="F42" s="11"/>
      <c r="G42" s="11"/>
      <c r="H42" s="11"/>
      <c r="I42" s="11"/>
      <c r="J42" s="11"/>
      <c r="K42" s="11"/>
      <c r="L42" s="11"/>
      <c r="M42" s="11"/>
      <c r="O42" s="10"/>
    </row>
    <row r="43" spans="1:15" ht="15.75" customHeight="1" x14ac:dyDescent="0.2">
      <c r="A43" s="77"/>
    </row>
  </sheetData>
  <sheetProtection algorithmName="SHA-512" hashValue="WDZ9SYcRHXZKvw120HNDexcydxZnBGiegSvaUBDGBvqugGMcYxGpArJp+L1aiiQGk4hFo2Ixl0MmlfxGIXffUA==" saltValue="KTM/YAh9hHIb9hWmzSYOjQ==" spinCount="100000" sheet="1" objects="1" scenarios="1"/>
  <mergeCells count="7">
    <mergeCell ref="B3:G3"/>
    <mergeCell ref="H3:M3"/>
    <mergeCell ref="N3:N5"/>
    <mergeCell ref="B4:D4"/>
    <mergeCell ref="E4:G4"/>
    <mergeCell ref="H4:J4"/>
    <mergeCell ref="K4:M4"/>
  </mergeCells>
  <pageMargins left="0.23622047244094491" right="0.23622047244094491" top="0.74803149606299213" bottom="0.74803149606299213" header="0.31496062992125984" footer="0.31496062992125984"/>
  <pageSetup paperSize="9" scale="5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1</vt:i4>
      </vt:variant>
    </vt:vector>
  </HeadingPairs>
  <TitlesOfParts>
    <vt:vector size="1" baseType="lpstr">
      <vt:lpstr>tabulka k doplnění</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Tomas</dc:creator>
  <cp:keywords/>
  <dc:description/>
  <cp:lastModifiedBy>Razova</cp:lastModifiedBy>
  <cp:revision/>
  <dcterms:created xsi:type="dcterms:W3CDTF">2022-02-23T14:09:53Z</dcterms:created>
  <dcterms:modified xsi:type="dcterms:W3CDTF">2023-03-06T12:58:52Z</dcterms:modified>
  <cp:category/>
  <cp:contentStatus/>
</cp:coreProperties>
</file>